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6"/>
  </bookViews>
  <sheets>
    <sheet name="I" sheetId="1" r:id="rId1"/>
    <sheet name="II" sheetId="2" r:id="rId2"/>
    <sheet name="III" sheetId="3" r:id="rId3"/>
    <sheet name="IV" sheetId="4" r:id="rId4"/>
    <sheet name="V " sheetId="5" r:id="rId5"/>
    <sheet name="VI" sheetId="6" r:id="rId6"/>
    <sheet name="свод" sheetId="7" r:id="rId7"/>
  </sheets>
  <definedNames>
    <definedName name="_xlnm.Print_Area" localSheetId="0">'I'!$A$1:$E$17</definedName>
    <definedName name="_xlnm.Print_Area" localSheetId="1">'II'!$A$1:$E$17</definedName>
    <definedName name="_xlnm.Print_Area" localSheetId="2">'III'!$A$1:$E$17</definedName>
    <definedName name="_xlnm.Print_Area" localSheetId="3">'IV'!$A$1:$E$17</definedName>
    <definedName name="_xlnm.Print_Area" localSheetId="4">'V '!$A$1:$E$17</definedName>
    <definedName name="_xlnm.Print_Area" localSheetId="5">'VI'!$A$1:$E$14</definedName>
    <definedName name="_xlnm.Print_Area" localSheetId="6">'свод'!$A$1:$C$14</definedName>
  </definedNames>
  <calcPr fullCalcOnLoad="1"/>
</workbook>
</file>

<file path=xl/sharedStrings.xml><?xml version="1.0" encoding="utf-8"?>
<sst xmlns="http://schemas.openxmlformats.org/spreadsheetml/2006/main" count="124" uniqueCount="62">
  <si>
    <t>№ п/п</t>
  </si>
  <si>
    <t>Переход на новые образовательные стандарты</t>
  </si>
  <si>
    <t>бюджет муниципальных образований</t>
  </si>
  <si>
    <t>% выполнения</t>
  </si>
  <si>
    <t>Повышение квалификации управленческих кадров для реализации ФГОС</t>
  </si>
  <si>
    <t>Повышение квалификации педагогов для реализации ФГОС</t>
  </si>
  <si>
    <t>Внеурочная занятость</t>
  </si>
  <si>
    <t>Обновление библиотечных фондов</t>
  </si>
  <si>
    <t xml:space="preserve"> Организация и проведение ГИА в новой форме в 9 кл.</t>
  </si>
  <si>
    <t>ИТОГО</t>
  </si>
  <si>
    <t>Развитие системы поддержки талантливых детей</t>
  </si>
  <si>
    <t>Организаци участия в конкурсных мероприятиях</t>
  </si>
  <si>
    <t>Организация участия обучающихся во Всероссийской олимпиаде школьников (муниципальный, региональный, заключительный этапы)</t>
  </si>
  <si>
    <t>Гранты, стипендии, премии для поддержки талантливых детей</t>
  </si>
  <si>
    <t>Организация работы</t>
  </si>
  <si>
    <t>Совершенствование учительского корпуса</t>
  </si>
  <si>
    <t>Гранты, премии и др. выплаты за качество работы педагогическим работникам</t>
  </si>
  <si>
    <t>Поддержка молодых специалистов</t>
  </si>
  <si>
    <t>Социальные выплаты педагогам</t>
  </si>
  <si>
    <t>Процедура аттестации педагогических работников</t>
  </si>
  <si>
    <t>Организация работы стажировочной площадки</t>
  </si>
  <si>
    <t>Изменение школьной инфраструктуры</t>
  </si>
  <si>
    <t>Оснащение общеобразовательных учреждений учебным оборудованием для реализации ФГОС</t>
  </si>
  <si>
    <t>Приобретение школьных автобусов</t>
  </si>
  <si>
    <t>Создание условий, отвечающих современным требованиям к организации образовательного процесса</t>
  </si>
  <si>
    <t>Доступ к образовательным ресурсам сети Интернет</t>
  </si>
  <si>
    <t>Оснащение компьютерным оборудованием и программным обеспечением</t>
  </si>
  <si>
    <t>Капитальный ремонт школьных зданий</t>
  </si>
  <si>
    <t>Строительство школьных зданий</t>
  </si>
  <si>
    <t>Сохранение и укрепление здоровья школьников</t>
  </si>
  <si>
    <t>Организация отдыха и оздоровления детей</t>
  </si>
  <si>
    <t>Организация массовых физкультурно-спортивных мероприятий</t>
  </si>
  <si>
    <t>Оснащение спортивных залов</t>
  </si>
  <si>
    <t>Организация дистанционного обучения детей-инвалидов</t>
  </si>
  <si>
    <t>Создание комфортной образовательной среды для детей-инвалидов</t>
  </si>
  <si>
    <t>Закупка оборудования для школьных столовых</t>
  </si>
  <si>
    <t>Закупка оборудования для медицинских кабинетов</t>
  </si>
  <si>
    <t>Финансирование питания школьников</t>
  </si>
  <si>
    <t>Мероприятия в сфере противодействия немедицинскому потреблению наркотических средств</t>
  </si>
  <si>
    <t>Развитие самостоятельности школ</t>
  </si>
  <si>
    <t>Нормативное финансирование общеобразовательных учреждений (общий объем субвенции на реализацию прав граждан на получение общедоступного и бесплатного образования)</t>
  </si>
  <si>
    <t>Норматив финансирования на содержание обучающегося школы, расположенной в сельской местности</t>
  </si>
  <si>
    <t>Норматив финансирования на содержание обучающегося школы, расположенной в городской местности</t>
  </si>
  <si>
    <t>Норматив финансирования на содержание обучающегося для образовательных учреждений повышенного уровня (гимназий, лицеев, колледжей)</t>
  </si>
  <si>
    <t>Норматив финансирования на содержание обучающегося для общеобразовательных учреждений школ-интернатов</t>
  </si>
  <si>
    <t>I</t>
  </si>
  <si>
    <t>II</t>
  </si>
  <si>
    <t>IV</t>
  </si>
  <si>
    <t>V</t>
  </si>
  <si>
    <t>VI</t>
  </si>
  <si>
    <t>III</t>
  </si>
  <si>
    <t>Организация и проведение ЕГЭ в 11 кл.</t>
  </si>
  <si>
    <t>План</t>
  </si>
  <si>
    <t xml:space="preserve">Факт (профинансировано) </t>
  </si>
  <si>
    <t xml:space="preserve">План </t>
  </si>
  <si>
    <t>Факт (профинансировано)</t>
  </si>
  <si>
    <t>Профинансировано  (тыс. руб.)</t>
  </si>
  <si>
    <t>Отчет "Наша новая школа" за 2014 год - СОШ № 3</t>
  </si>
  <si>
    <t>Текущий ремонт</t>
  </si>
  <si>
    <t xml:space="preserve">Учебные расходы </t>
  </si>
  <si>
    <t>100%</t>
  </si>
  <si>
    <t>100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</si>
</sst>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000000"/>
    <numFmt numFmtId="167" formatCode="0.0"/>
  </numFmts>
  <fonts count="5">
    <font>
      <sz val="10"/>
      <name val="Arial Cyr"/>
      <family val="0"/>
    </font>
    <font>
      <b/>
      <sz val="14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167" fontId="2" fillId="0" borderId="1" xfId="0" applyNumberFormat="1" applyFont="1" applyBorder="1" applyAlignment="1">
      <alignment horizontal="center" wrapText="1"/>
    </xf>
    <xf numFmtId="167" fontId="3" fillId="0" borderId="1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 quotePrefix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view="pageBreakPreview" zoomScaleSheetLayoutView="100" workbookViewId="0" topLeftCell="A1">
      <selection activeCell="E14" sqref="E14"/>
    </sheetView>
  </sheetViews>
  <sheetFormatPr defaultColWidth="9.00390625" defaultRowHeight="12.75"/>
  <cols>
    <col min="1" max="1" width="4.75390625" style="0" customWidth="1"/>
    <col min="2" max="2" width="39.875" style="0" customWidth="1"/>
    <col min="3" max="3" width="15.125" style="0" customWidth="1"/>
    <col min="4" max="4" width="17.25390625" style="0" customWidth="1"/>
    <col min="5" max="5" width="14.625" style="0" customWidth="1"/>
    <col min="6" max="6" width="13.125" style="0" customWidth="1"/>
    <col min="7" max="7" width="13.00390625" style="0" customWidth="1"/>
    <col min="8" max="8" width="11.00390625" style="0" customWidth="1"/>
    <col min="9" max="9" width="11.125" style="0" customWidth="1"/>
  </cols>
  <sheetData>
    <row r="2" spans="1:5" ht="18">
      <c r="A2" s="21" t="s">
        <v>57</v>
      </c>
      <c r="B2" s="21"/>
      <c r="C2" s="21"/>
      <c r="D2" s="21"/>
      <c r="E2" s="21"/>
    </row>
    <row r="3" spans="1:2" ht="18">
      <c r="A3" s="1"/>
      <c r="B3" s="1"/>
    </row>
    <row r="4" spans="1:5" ht="15.75">
      <c r="A4" s="19" t="s">
        <v>0</v>
      </c>
      <c r="B4" s="19" t="s">
        <v>1</v>
      </c>
      <c r="C4" s="19" t="s">
        <v>52</v>
      </c>
      <c r="D4" s="22" t="s">
        <v>53</v>
      </c>
      <c r="E4" s="22"/>
    </row>
    <row r="5" spans="1:5" ht="43.5" customHeight="1">
      <c r="A5" s="20"/>
      <c r="B5" s="20"/>
      <c r="C5" s="20"/>
      <c r="D5" s="6" t="s">
        <v>2</v>
      </c>
      <c r="E5" s="6" t="s">
        <v>3</v>
      </c>
    </row>
    <row r="6" spans="1:5" ht="15">
      <c r="A6" s="2">
        <v>1</v>
      </c>
      <c r="B6" s="2" t="s">
        <v>7</v>
      </c>
      <c r="C6" s="17">
        <v>989</v>
      </c>
      <c r="D6" s="17">
        <v>989</v>
      </c>
      <c r="E6" s="13" t="s">
        <v>60</v>
      </c>
    </row>
    <row r="7" spans="1:5" ht="15">
      <c r="A7" s="2">
        <v>2</v>
      </c>
      <c r="B7" s="2" t="s">
        <v>6</v>
      </c>
      <c r="C7" s="17">
        <v>380.2</v>
      </c>
      <c r="D7" s="17">
        <v>380.189</v>
      </c>
      <c r="E7" s="13" t="s">
        <v>60</v>
      </c>
    </row>
    <row r="8" spans="1:5" ht="27.75" customHeight="1">
      <c r="A8" s="2">
        <v>3</v>
      </c>
      <c r="B8" s="2" t="s">
        <v>5</v>
      </c>
      <c r="C8" s="17">
        <f>117.4-117.4+92.8</f>
        <v>92.8</v>
      </c>
      <c r="D8" s="17">
        <f>C8</f>
        <v>92.8</v>
      </c>
      <c r="E8" s="13" t="s">
        <v>60</v>
      </c>
    </row>
    <row r="9" spans="1:5" ht="45">
      <c r="A9" s="2">
        <v>4</v>
      </c>
      <c r="B9" s="2" t="s">
        <v>4</v>
      </c>
      <c r="C9" s="7"/>
      <c r="D9" s="7"/>
      <c r="E9" s="13"/>
    </row>
    <row r="10" spans="1:5" ht="30">
      <c r="A10" s="2">
        <v>5</v>
      </c>
      <c r="B10" s="2" t="s">
        <v>51</v>
      </c>
      <c r="C10" s="16">
        <v>10</v>
      </c>
      <c r="D10" s="16">
        <v>10</v>
      </c>
      <c r="E10" s="13" t="s">
        <v>61</v>
      </c>
    </row>
    <row r="11" spans="1:5" ht="30">
      <c r="A11" s="2">
        <v>6</v>
      </c>
      <c r="B11" s="2" t="s">
        <v>8</v>
      </c>
      <c r="C11" s="16"/>
      <c r="D11" s="16"/>
      <c r="E11" s="13"/>
    </row>
    <row r="12" spans="1:5" ht="15">
      <c r="A12" s="2"/>
      <c r="B12" s="2"/>
      <c r="C12" s="7"/>
      <c r="D12" s="7"/>
      <c r="E12" s="13"/>
    </row>
    <row r="13" spans="1:5" ht="15">
      <c r="A13" s="2"/>
      <c r="B13" s="2"/>
      <c r="C13" s="7"/>
      <c r="D13" s="7"/>
      <c r="E13" s="13"/>
    </row>
    <row r="14" spans="1:5" ht="15.75">
      <c r="A14" s="8"/>
      <c r="B14" s="8" t="s">
        <v>9</v>
      </c>
      <c r="C14" s="14">
        <f>SUM(C6:C13)</f>
        <v>1472</v>
      </c>
      <c r="D14" s="14">
        <f>SUM(D6:D13)</f>
        <v>1471.989</v>
      </c>
      <c r="E14" s="9">
        <v>100</v>
      </c>
    </row>
    <row r="15" spans="1:5" ht="15.75">
      <c r="A15" s="3"/>
      <c r="B15" s="3"/>
      <c r="C15" s="3"/>
      <c r="D15" s="3"/>
      <c r="E15" s="3"/>
    </row>
    <row r="16" spans="1:5" ht="15.75">
      <c r="A16" s="4"/>
      <c r="B16" s="4"/>
      <c r="C16" s="3"/>
      <c r="D16" s="3"/>
      <c r="E16" s="3"/>
    </row>
    <row r="17" spans="1:5" ht="15.75">
      <c r="A17" s="3"/>
      <c r="B17" s="3"/>
      <c r="C17" s="3"/>
      <c r="D17" s="3"/>
      <c r="E17" s="3"/>
    </row>
  </sheetData>
  <mergeCells count="5">
    <mergeCell ref="A4:A5"/>
    <mergeCell ref="B4:B5"/>
    <mergeCell ref="C4:C5"/>
    <mergeCell ref="A2:E2"/>
    <mergeCell ref="D4:E4"/>
  </mergeCells>
  <printOptions/>
  <pageMargins left="0.5905511811023623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7"/>
  <sheetViews>
    <sheetView view="pageBreakPreview" zoomScaleSheetLayoutView="100" workbookViewId="0" topLeftCell="A1">
      <selection activeCell="E13" sqref="E13:E14"/>
    </sheetView>
  </sheetViews>
  <sheetFormatPr defaultColWidth="9.00390625" defaultRowHeight="12.75"/>
  <cols>
    <col min="1" max="1" width="4.75390625" style="0" customWidth="1"/>
    <col min="2" max="2" width="40.75390625" style="0" customWidth="1"/>
    <col min="3" max="3" width="15.125" style="0" customWidth="1"/>
    <col min="4" max="4" width="17.25390625" style="0" customWidth="1"/>
    <col min="5" max="5" width="14.625" style="0" customWidth="1"/>
    <col min="6" max="6" width="13.125" style="0" customWidth="1"/>
    <col min="7" max="7" width="13.00390625" style="0" customWidth="1"/>
    <col min="8" max="8" width="11.00390625" style="0" customWidth="1"/>
    <col min="9" max="9" width="11.125" style="0" customWidth="1"/>
  </cols>
  <sheetData>
    <row r="2" spans="1:5" ht="18">
      <c r="A2" s="23" t="s">
        <v>57</v>
      </c>
      <c r="B2" s="21"/>
      <c r="C2" s="21"/>
      <c r="D2" s="21"/>
      <c r="E2" s="21"/>
    </row>
    <row r="3" spans="1:2" ht="18">
      <c r="A3" s="1"/>
      <c r="B3" s="1"/>
    </row>
    <row r="4" spans="1:5" ht="15.75">
      <c r="A4" s="19" t="s">
        <v>0</v>
      </c>
      <c r="B4" s="19" t="s">
        <v>10</v>
      </c>
      <c r="C4" s="19" t="s">
        <v>52</v>
      </c>
      <c r="D4" s="22" t="s">
        <v>53</v>
      </c>
      <c r="E4" s="22"/>
    </row>
    <row r="5" spans="1:5" ht="43.5" customHeight="1">
      <c r="A5" s="20"/>
      <c r="B5" s="20"/>
      <c r="C5" s="20"/>
      <c r="D5" s="6" t="s">
        <v>2</v>
      </c>
      <c r="E5" s="6" t="s">
        <v>3</v>
      </c>
    </row>
    <row r="6" spans="1:5" ht="30">
      <c r="A6" s="2">
        <v>1</v>
      </c>
      <c r="B6" s="2" t="s">
        <v>11</v>
      </c>
      <c r="C6" s="12">
        <v>10.6</v>
      </c>
      <c r="D6" s="12">
        <v>10.6</v>
      </c>
      <c r="E6" s="13" t="s">
        <v>61</v>
      </c>
    </row>
    <row r="7" spans="1:5" ht="73.5" customHeight="1">
      <c r="A7" s="2">
        <v>2</v>
      </c>
      <c r="B7" s="2" t="s">
        <v>12</v>
      </c>
      <c r="C7" s="12">
        <v>10</v>
      </c>
      <c r="D7" s="12">
        <v>10</v>
      </c>
      <c r="E7" s="13" t="s">
        <v>61</v>
      </c>
    </row>
    <row r="8" spans="1:5" ht="32.25" customHeight="1">
      <c r="A8" s="2">
        <v>3</v>
      </c>
      <c r="B8" s="2" t="s">
        <v>13</v>
      </c>
      <c r="C8" s="16">
        <v>5</v>
      </c>
      <c r="D8" s="16">
        <v>5</v>
      </c>
      <c r="E8" s="13" t="s">
        <v>61</v>
      </c>
    </row>
    <row r="9" spans="1:5" ht="15">
      <c r="A9" s="2">
        <v>4</v>
      </c>
      <c r="B9" s="2" t="s">
        <v>14</v>
      </c>
      <c r="C9" s="12"/>
      <c r="D9" s="12"/>
      <c r="E9" s="13"/>
    </row>
    <row r="10" spans="1:5" ht="15">
      <c r="A10" s="2"/>
      <c r="B10" s="2"/>
      <c r="C10" s="12"/>
      <c r="D10" s="12"/>
      <c r="E10" s="13"/>
    </row>
    <row r="11" spans="1:5" ht="15">
      <c r="A11" s="2"/>
      <c r="B11" s="2"/>
      <c r="C11" s="12"/>
      <c r="D11" s="12"/>
      <c r="E11" s="13"/>
    </row>
    <row r="12" spans="1:5" ht="15">
      <c r="A12" s="2"/>
      <c r="B12" s="2"/>
      <c r="C12" s="12"/>
      <c r="D12" s="12"/>
      <c r="E12" s="13"/>
    </row>
    <row r="13" spans="1:5" ht="15">
      <c r="A13" s="2"/>
      <c r="B13" s="2"/>
      <c r="C13" s="12"/>
      <c r="D13" s="12"/>
      <c r="E13" s="13"/>
    </row>
    <row r="14" spans="1:5" ht="15.75">
      <c r="A14" s="8"/>
      <c r="B14" s="8" t="s">
        <v>9</v>
      </c>
      <c r="C14" s="14">
        <f>SUM(C6:C13)</f>
        <v>25.6</v>
      </c>
      <c r="D14" s="14">
        <f>SUM(D6:D13)</f>
        <v>25.6</v>
      </c>
      <c r="E14" s="9">
        <v>100</v>
      </c>
    </row>
    <row r="15" spans="1:5" ht="15.75">
      <c r="A15" s="3"/>
      <c r="B15" s="3"/>
      <c r="C15" s="3"/>
      <c r="D15" s="3"/>
      <c r="E15" s="3"/>
    </row>
    <row r="16" spans="1:5" ht="15.75">
      <c r="A16" s="4"/>
      <c r="B16" s="4"/>
      <c r="C16" s="3"/>
      <c r="D16" s="3"/>
      <c r="E16" s="3"/>
    </row>
    <row r="17" spans="1:5" ht="15.75">
      <c r="A17" s="3"/>
      <c r="B17" s="3"/>
      <c r="C17" s="3"/>
      <c r="D17" s="3"/>
      <c r="E17" s="3"/>
    </row>
  </sheetData>
  <mergeCells count="5">
    <mergeCell ref="A4:A5"/>
    <mergeCell ref="B4:B5"/>
    <mergeCell ref="C4:C5"/>
    <mergeCell ref="A2:E2"/>
    <mergeCell ref="D4:E4"/>
  </mergeCells>
  <printOptions/>
  <pageMargins left="0.5905511811023623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7"/>
  <sheetViews>
    <sheetView view="pageBreakPreview" zoomScaleSheetLayoutView="100" workbookViewId="0" topLeftCell="A1">
      <selection activeCell="E14" sqref="E14"/>
    </sheetView>
  </sheetViews>
  <sheetFormatPr defaultColWidth="9.00390625" defaultRowHeight="12.75"/>
  <cols>
    <col min="1" max="1" width="4.75390625" style="0" customWidth="1"/>
    <col min="2" max="2" width="39.375" style="0" customWidth="1"/>
    <col min="3" max="3" width="15.125" style="0" customWidth="1"/>
    <col min="4" max="4" width="17.25390625" style="0" customWidth="1"/>
    <col min="5" max="5" width="14.625" style="0" customWidth="1"/>
    <col min="6" max="6" width="13.125" style="0" customWidth="1"/>
    <col min="7" max="7" width="13.00390625" style="0" customWidth="1"/>
    <col min="8" max="8" width="11.00390625" style="0" customWidth="1"/>
    <col min="9" max="9" width="11.125" style="0" customWidth="1"/>
  </cols>
  <sheetData>
    <row r="2" spans="1:5" ht="18">
      <c r="A2" s="21" t="s">
        <v>57</v>
      </c>
      <c r="B2" s="21"/>
      <c r="C2" s="21"/>
      <c r="D2" s="21"/>
      <c r="E2" s="21"/>
    </row>
    <row r="3" spans="1:2" ht="18">
      <c r="A3" s="1"/>
      <c r="B3" s="1"/>
    </row>
    <row r="4" spans="1:5" ht="15.75">
      <c r="A4" s="19" t="s">
        <v>0</v>
      </c>
      <c r="B4" s="19" t="s">
        <v>15</v>
      </c>
      <c r="C4" s="19" t="s">
        <v>54</v>
      </c>
      <c r="D4" s="22" t="s">
        <v>53</v>
      </c>
      <c r="E4" s="22"/>
    </row>
    <row r="5" spans="1:5" ht="43.5" customHeight="1">
      <c r="A5" s="20"/>
      <c r="B5" s="20"/>
      <c r="C5" s="20"/>
      <c r="D5" s="6" t="s">
        <v>2</v>
      </c>
      <c r="E5" s="6" t="s">
        <v>3</v>
      </c>
    </row>
    <row r="6" spans="1:5" ht="49.5" customHeight="1">
      <c r="A6" s="2">
        <v>1</v>
      </c>
      <c r="B6" s="2" t="s">
        <v>16</v>
      </c>
      <c r="C6" s="12">
        <v>721.1</v>
      </c>
      <c r="D6" s="16">
        <v>721.1</v>
      </c>
      <c r="E6" s="13" t="s">
        <v>60</v>
      </c>
    </row>
    <row r="7" spans="1:5" ht="25.5" customHeight="1">
      <c r="A7" s="2">
        <v>2</v>
      </c>
      <c r="B7" s="2" t="s">
        <v>17</v>
      </c>
      <c r="C7" s="12"/>
      <c r="D7" s="12"/>
      <c r="E7" s="13"/>
    </row>
    <row r="8" spans="1:5" ht="21" customHeight="1">
      <c r="A8" s="2">
        <v>3</v>
      </c>
      <c r="B8" s="2" t="s">
        <v>18</v>
      </c>
      <c r="C8" s="12"/>
      <c r="D8" s="12"/>
      <c r="E8" s="13"/>
    </row>
    <row r="9" spans="1:5" ht="30">
      <c r="A9" s="2">
        <v>4</v>
      </c>
      <c r="B9" s="2" t="s">
        <v>19</v>
      </c>
      <c r="C9" s="12"/>
      <c r="D9" s="12"/>
      <c r="E9" s="13"/>
    </row>
    <row r="10" spans="1:5" ht="30">
      <c r="A10" s="2">
        <v>5</v>
      </c>
      <c r="B10" s="2" t="s">
        <v>20</v>
      </c>
      <c r="C10" s="12"/>
      <c r="D10" s="12"/>
      <c r="E10" s="13"/>
    </row>
    <row r="11" spans="1:5" ht="15">
      <c r="A11" s="2"/>
      <c r="B11" s="2"/>
      <c r="C11" s="12"/>
      <c r="D11" s="12"/>
      <c r="E11" s="13"/>
    </row>
    <row r="12" spans="1:5" ht="15">
      <c r="A12" s="2"/>
      <c r="B12" s="2"/>
      <c r="C12" s="12"/>
      <c r="D12" s="12"/>
      <c r="E12" s="13"/>
    </row>
    <row r="13" spans="1:5" ht="15">
      <c r="A13" s="2"/>
      <c r="B13" s="2"/>
      <c r="C13" s="12"/>
      <c r="D13" s="12"/>
      <c r="E13" s="13"/>
    </row>
    <row r="14" spans="1:5" ht="15.75">
      <c r="A14" s="8"/>
      <c r="B14" s="8" t="s">
        <v>9</v>
      </c>
      <c r="C14" s="14">
        <f>SUM(C6:C13)</f>
        <v>721.1</v>
      </c>
      <c r="D14" s="14">
        <f>SUM(D6:D13)</f>
        <v>721.1</v>
      </c>
      <c r="E14" s="9">
        <v>100</v>
      </c>
    </row>
    <row r="15" spans="1:5" ht="15.75">
      <c r="A15" s="3"/>
      <c r="B15" s="3"/>
      <c r="C15" s="3"/>
      <c r="D15" s="3"/>
      <c r="E15" s="3"/>
    </row>
    <row r="16" spans="1:5" ht="15.75">
      <c r="A16" s="4"/>
      <c r="B16" s="4"/>
      <c r="C16" s="3"/>
      <c r="D16" s="3"/>
      <c r="E16" s="3"/>
    </row>
    <row r="17" spans="1:5" ht="15.75">
      <c r="A17" s="3"/>
      <c r="B17" s="3"/>
      <c r="C17" s="3"/>
      <c r="D17" s="3"/>
      <c r="E17" s="3"/>
    </row>
  </sheetData>
  <mergeCells count="5">
    <mergeCell ref="A4:A5"/>
    <mergeCell ref="B4:B5"/>
    <mergeCell ref="C4:C5"/>
    <mergeCell ref="A2:E2"/>
    <mergeCell ref="D4:E4"/>
  </mergeCells>
  <printOptions/>
  <pageMargins left="0.5905511811023623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7"/>
  <sheetViews>
    <sheetView view="pageBreakPreview" zoomScaleSheetLayoutView="100" workbookViewId="0" topLeftCell="A1">
      <selection activeCell="E14" sqref="E14"/>
    </sheetView>
  </sheetViews>
  <sheetFormatPr defaultColWidth="9.00390625" defaultRowHeight="12.75"/>
  <cols>
    <col min="1" max="1" width="4.75390625" style="0" customWidth="1"/>
    <col min="2" max="2" width="43.125" style="0" customWidth="1"/>
    <col min="3" max="3" width="15.125" style="0" customWidth="1"/>
    <col min="4" max="4" width="17.25390625" style="0" customWidth="1"/>
    <col min="5" max="5" width="14.625" style="0" customWidth="1"/>
    <col min="6" max="6" width="13.125" style="0" customWidth="1"/>
    <col min="7" max="7" width="13.00390625" style="0" customWidth="1"/>
    <col min="8" max="8" width="11.00390625" style="0" customWidth="1"/>
    <col min="9" max="9" width="11.125" style="0" customWidth="1"/>
  </cols>
  <sheetData>
    <row r="2" spans="1:5" ht="18">
      <c r="A2" s="21" t="s">
        <v>57</v>
      </c>
      <c r="B2" s="21"/>
      <c r="C2" s="21"/>
      <c r="D2" s="21"/>
      <c r="E2" s="21"/>
    </row>
    <row r="3" spans="1:2" ht="18">
      <c r="A3" s="1"/>
      <c r="B3" s="1"/>
    </row>
    <row r="4" spans="1:5" ht="15.75">
      <c r="A4" s="19" t="s">
        <v>0</v>
      </c>
      <c r="B4" s="19" t="s">
        <v>21</v>
      </c>
      <c r="C4" s="19" t="s">
        <v>52</v>
      </c>
      <c r="D4" s="22" t="s">
        <v>53</v>
      </c>
      <c r="E4" s="22"/>
    </row>
    <row r="5" spans="1:5" ht="43.5" customHeight="1">
      <c r="A5" s="20"/>
      <c r="B5" s="20"/>
      <c r="C5" s="20"/>
      <c r="D5" s="6" t="s">
        <v>2</v>
      </c>
      <c r="E5" s="6" t="s">
        <v>3</v>
      </c>
    </row>
    <row r="6" spans="1:5" ht="54.75" customHeight="1">
      <c r="A6" s="2">
        <v>1</v>
      </c>
      <c r="B6" s="2" t="s">
        <v>22</v>
      </c>
      <c r="C6" s="12">
        <v>44</v>
      </c>
      <c r="D6" s="12">
        <v>44</v>
      </c>
      <c r="E6" s="13" t="s">
        <v>60</v>
      </c>
    </row>
    <row r="7" spans="1:5" ht="20.25" customHeight="1">
      <c r="A7" s="2">
        <v>2</v>
      </c>
      <c r="B7" s="2" t="s">
        <v>23</v>
      </c>
      <c r="C7" s="12"/>
      <c r="D7" s="12"/>
      <c r="E7" s="13"/>
    </row>
    <row r="8" spans="1:5" ht="60.75" customHeight="1">
      <c r="A8" s="2">
        <v>3</v>
      </c>
      <c r="B8" s="2" t="s">
        <v>24</v>
      </c>
      <c r="C8" s="12"/>
      <c r="D8" s="12"/>
      <c r="E8" s="13"/>
    </row>
    <row r="9" spans="1:5" ht="30">
      <c r="A9" s="2">
        <v>4</v>
      </c>
      <c r="B9" s="2" t="s">
        <v>25</v>
      </c>
      <c r="C9" s="12">
        <v>42</v>
      </c>
      <c r="D9" s="12">
        <v>42</v>
      </c>
      <c r="E9" s="13" t="s">
        <v>61</v>
      </c>
    </row>
    <row r="10" spans="1:5" ht="45">
      <c r="A10" s="2">
        <v>5</v>
      </c>
      <c r="B10" s="2" t="s">
        <v>26</v>
      </c>
      <c r="C10" s="12">
        <v>395</v>
      </c>
      <c r="D10" s="12">
        <v>395</v>
      </c>
      <c r="E10" s="13" t="s">
        <v>60</v>
      </c>
    </row>
    <row r="11" spans="1:5" ht="23.25" customHeight="1">
      <c r="A11" s="2">
        <v>6</v>
      </c>
      <c r="B11" s="2" t="s">
        <v>27</v>
      </c>
      <c r="C11" s="12"/>
      <c r="D11" s="12"/>
      <c r="E11" s="13"/>
    </row>
    <row r="12" spans="1:5" ht="15">
      <c r="A12" s="2">
        <v>7</v>
      </c>
      <c r="B12" s="2" t="s">
        <v>28</v>
      </c>
      <c r="C12" s="12"/>
      <c r="D12" s="12"/>
      <c r="E12" s="13"/>
    </row>
    <row r="13" spans="1:5" ht="15">
      <c r="A13" s="2">
        <v>8</v>
      </c>
      <c r="B13" s="2" t="s">
        <v>58</v>
      </c>
      <c r="C13" s="12">
        <v>76</v>
      </c>
      <c r="D13" s="12">
        <v>76</v>
      </c>
      <c r="E13" s="13" t="s">
        <v>61</v>
      </c>
    </row>
    <row r="14" spans="1:5" ht="15.75">
      <c r="A14" s="8"/>
      <c r="B14" s="8" t="s">
        <v>9</v>
      </c>
      <c r="C14" s="14">
        <f>SUM(C6:C13)</f>
        <v>557</v>
      </c>
      <c r="D14" s="14">
        <f>SUM(D6:D13)</f>
        <v>557</v>
      </c>
      <c r="E14" s="9">
        <v>100</v>
      </c>
    </row>
    <row r="15" spans="1:5" ht="15.75">
      <c r="A15" s="3"/>
      <c r="B15" s="3"/>
      <c r="C15" s="3"/>
      <c r="D15" s="3"/>
      <c r="E15" s="3"/>
    </row>
    <row r="16" spans="1:5" ht="15.75">
      <c r="A16" s="4"/>
      <c r="B16" s="4"/>
      <c r="C16" s="3"/>
      <c r="D16" s="3"/>
      <c r="E16" s="3"/>
    </row>
    <row r="17" spans="1:5" ht="15.75">
      <c r="A17" s="3"/>
      <c r="B17" s="3"/>
      <c r="C17" s="3"/>
      <c r="D17" s="3"/>
      <c r="E17" s="3"/>
    </row>
  </sheetData>
  <mergeCells count="5">
    <mergeCell ref="A4:A5"/>
    <mergeCell ref="B4:B5"/>
    <mergeCell ref="C4:C5"/>
    <mergeCell ref="A2:E2"/>
    <mergeCell ref="D4:E4"/>
  </mergeCells>
  <printOptions/>
  <pageMargins left="0.5905511811023623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7"/>
  <sheetViews>
    <sheetView view="pageBreakPreview" zoomScaleSheetLayoutView="100" workbookViewId="0" topLeftCell="A1">
      <selection activeCell="E16" sqref="E16"/>
    </sheetView>
  </sheetViews>
  <sheetFormatPr defaultColWidth="9.00390625" defaultRowHeight="12.75"/>
  <cols>
    <col min="1" max="1" width="4.75390625" style="0" customWidth="1"/>
    <col min="2" max="2" width="43.125" style="0" customWidth="1"/>
    <col min="3" max="3" width="15.125" style="0" customWidth="1"/>
    <col min="4" max="4" width="20.625" style="0" customWidth="1"/>
    <col min="5" max="5" width="20.00390625" style="0" customWidth="1"/>
    <col min="6" max="6" width="13.125" style="0" customWidth="1"/>
    <col min="7" max="7" width="13.00390625" style="0" customWidth="1"/>
    <col min="8" max="8" width="11.00390625" style="0" customWidth="1"/>
    <col min="9" max="9" width="11.125" style="0" customWidth="1"/>
  </cols>
  <sheetData>
    <row r="2" spans="1:5" ht="18">
      <c r="A2" s="21" t="s">
        <v>57</v>
      </c>
      <c r="B2" s="21"/>
      <c r="C2" s="21"/>
      <c r="D2" s="21"/>
      <c r="E2" s="21"/>
    </row>
    <row r="3" spans="1:2" ht="18">
      <c r="A3" s="1"/>
      <c r="B3" s="1"/>
    </row>
    <row r="4" spans="1:5" ht="15.75">
      <c r="A4" s="19" t="s">
        <v>0</v>
      </c>
      <c r="B4" s="19" t="s">
        <v>29</v>
      </c>
      <c r="C4" s="19" t="s">
        <v>54</v>
      </c>
      <c r="D4" s="22" t="s">
        <v>53</v>
      </c>
      <c r="E4" s="22"/>
    </row>
    <row r="5" spans="1:5" ht="43.5" customHeight="1">
      <c r="A5" s="20"/>
      <c r="B5" s="20"/>
      <c r="C5" s="20"/>
      <c r="D5" s="6" t="s">
        <v>2</v>
      </c>
      <c r="E5" s="6" t="s">
        <v>3</v>
      </c>
    </row>
    <row r="6" spans="1:5" ht="29.25" customHeight="1">
      <c r="A6" s="2">
        <v>1</v>
      </c>
      <c r="B6" s="2" t="s">
        <v>30</v>
      </c>
      <c r="C6" s="17">
        <v>407.3</v>
      </c>
      <c r="D6" s="17">
        <v>407.3</v>
      </c>
      <c r="E6" s="13" t="s">
        <v>61</v>
      </c>
    </row>
    <row r="7" spans="1:5" ht="36.75" customHeight="1">
      <c r="A7" s="2">
        <v>2</v>
      </c>
      <c r="B7" s="2" t="s">
        <v>31</v>
      </c>
      <c r="C7" s="17"/>
      <c r="D7" s="17"/>
      <c r="E7" s="13"/>
    </row>
    <row r="8" spans="1:5" ht="20.25" customHeight="1">
      <c r="A8" s="2">
        <v>3</v>
      </c>
      <c r="B8" s="2" t="s">
        <v>32</v>
      </c>
      <c r="C8" s="17">
        <v>170</v>
      </c>
      <c r="D8" s="17">
        <v>170</v>
      </c>
      <c r="E8" s="13" t="s">
        <v>60</v>
      </c>
    </row>
    <row r="9" spans="1:5" ht="30">
      <c r="A9" s="2">
        <v>4</v>
      </c>
      <c r="B9" s="2" t="s">
        <v>33</v>
      </c>
      <c r="C9" s="17"/>
      <c r="D9" s="17"/>
      <c r="E9" s="13"/>
    </row>
    <row r="10" spans="1:5" ht="45">
      <c r="A10" s="2">
        <v>5</v>
      </c>
      <c r="B10" s="2" t="s">
        <v>34</v>
      </c>
      <c r="C10" s="17">
        <v>22</v>
      </c>
      <c r="D10" s="17">
        <v>22</v>
      </c>
      <c r="E10" s="13" t="s">
        <v>61</v>
      </c>
    </row>
    <row r="11" spans="1:5" ht="32.25" customHeight="1">
      <c r="A11" s="2">
        <v>6</v>
      </c>
      <c r="B11" s="2" t="s">
        <v>35</v>
      </c>
      <c r="C11" s="17">
        <v>35.8</v>
      </c>
      <c r="D11" s="17">
        <v>35.8</v>
      </c>
      <c r="E11" s="13" t="s">
        <v>60</v>
      </c>
    </row>
    <row r="12" spans="1:5" ht="30">
      <c r="A12" s="2">
        <v>7</v>
      </c>
      <c r="B12" s="2" t="s">
        <v>36</v>
      </c>
      <c r="C12" s="17"/>
      <c r="D12" s="17"/>
      <c r="E12" s="13"/>
    </row>
    <row r="13" spans="1:5" ht="15">
      <c r="A13" s="2">
        <v>8</v>
      </c>
      <c r="B13" s="2" t="s">
        <v>37</v>
      </c>
      <c r="C13" s="17">
        <v>1374</v>
      </c>
      <c r="D13" s="17">
        <v>1374</v>
      </c>
      <c r="E13" s="13" t="s">
        <v>60</v>
      </c>
    </row>
    <row r="14" spans="1:5" ht="45">
      <c r="A14" s="2">
        <v>9</v>
      </c>
      <c r="B14" s="2" t="s">
        <v>38</v>
      </c>
      <c r="C14" s="17"/>
      <c r="D14" s="17"/>
      <c r="E14" s="13"/>
    </row>
    <row r="15" spans="1:5" ht="15">
      <c r="A15" s="2"/>
      <c r="B15" s="2"/>
      <c r="C15" s="17"/>
      <c r="D15" s="17"/>
      <c r="E15" s="13"/>
    </row>
    <row r="16" spans="1:5" ht="15.75">
      <c r="A16" s="8"/>
      <c r="B16" s="8" t="s">
        <v>9</v>
      </c>
      <c r="C16" s="18">
        <f>SUM(C6:C15)</f>
        <v>2009.1</v>
      </c>
      <c r="D16" s="18">
        <f>SUM(D6:D15)</f>
        <v>2009.1</v>
      </c>
      <c r="E16" s="9">
        <v>100</v>
      </c>
    </row>
    <row r="17" spans="1:5" ht="15.75">
      <c r="A17" s="3"/>
      <c r="B17" s="3"/>
      <c r="C17" s="3"/>
      <c r="D17" s="3"/>
      <c r="E17" s="3"/>
    </row>
  </sheetData>
  <mergeCells count="5">
    <mergeCell ref="A4:A5"/>
    <mergeCell ref="B4:B5"/>
    <mergeCell ref="C4:C5"/>
    <mergeCell ref="A2:E2"/>
    <mergeCell ref="D4:E4"/>
  </mergeCells>
  <printOptions/>
  <pageMargins left="0.5905511811023623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5"/>
  <sheetViews>
    <sheetView view="pageBreakPreview" zoomScaleSheetLayoutView="100" workbookViewId="0" topLeftCell="A1">
      <selection activeCell="E10" sqref="E10"/>
    </sheetView>
  </sheetViews>
  <sheetFormatPr defaultColWidth="9.00390625" defaultRowHeight="12.75"/>
  <cols>
    <col min="1" max="1" width="4.75390625" style="0" customWidth="1"/>
    <col min="2" max="2" width="49.00390625" style="0" customWidth="1"/>
    <col min="3" max="3" width="15.125" style="0" customWidth="1"/>
    <col min="4" max="4" width="17.25390625" style="0" customWidth="1"/>
    <col min="5" max="5" width="26.00390625" style="0" customWidth="1"/>
    <col min="6" max="6" width="13.125" style="0" customWidth="1"/>
    <col min="7" max="7" width="13.00390625" style="0" customWidth="1"/>
    <col min="8" max="8" width="11.00390625" style="0" customWidth="1"/>
    <col min="9" max="9" width="11.125" style="0" customWidth="1"/>
  </cols>
  <sheetData>
    <row r="2" spans="1:5" ht="18">
      <c r="A2" s="21" t="s">
        <v>57</v>
      </c>
      <c r="B2" s="21"/>
      <c r="C2" s="21"/>
      <c r="D2" s="21"/>
      <c r="E2" s="21"/>
    </row>
    <row r="3" spans="1:2" ht="18">
      <c r="A3" s="1"/>
      <c r="B3" s="1"/>
    </row>
    <row r="4" spans="1:5" ht="15.75">
      <c r="A4" s="19" t="s">
        <v>0</v>
      </c>
      <c r="B4" s="19" t="s">
        <v>39</v>
      </c>
      <c r="C4" s="19" t="s">
        <v>54</v>
      </c>
      <c r="D4" s="22" t="s">
        <v>55</v>
      </c>
      <c r="E4" s="22"/>
    </row>
    <row r="5" spans="1:5" ht="43.5" customHeight="1">
      <c r="A5" s="20"/>
      <c r="B5" s="20"/>
      <c r="C5" s="20"/>
      <c r="D5" s="6" t="s">
        <v>2</v>
      </c>
      <c r="E5" s="6" t="s">
        <v>3</v>
      </c>
    </row>
    <row r="6" spans="1:5" ht="73.5" customHeight="1">
      <c r="A6" s="2">
        <v>1</v>
      </c>
      <c r="B6" s="2" t="s">
        <v>40</v>
      </c>
      <c r="C6" s="12">
        <v>19667.1</v>
      </c>
      <c r="D6" s="12">
        <v>19667.1</v>
      </c>
      <c r="E6" s="13" t="s">
        <v>61</v>
      </c>
    </row>
    <row r="7" spans="1:5" ht="51" customHeight="1">
      <c r="A7" s="2">
        <v>2</v>
      </c>
      <c r="B7" s="2" t="s">
        <v>41</v>
      </c>
      <c r="C7" s="12"/>
      <c r="D7" s="12"/>
      <c r="E7" s="13"/>
    </row>
    <row r="8" spans="1:5" ht="51.75" customHeight="1">
      <c r="A8" s="2">
        <v>3</v>
      </c>
      <c r="B8" s="2" t="s">
        <v>42</v>
      </c>
      <c r="C8" s="12">
        <f>D8</f>
        <v>0.3</v>
      </c>
      <c r="D8" s="12">
        <v>0.3</v>
      </c>
      <c r="E8" s="13" t="s">
        <v>61</v>
      </c>
    </row>
    <row r="9" spans="1:5" ht="60">
      <c r="A9" s="2">
        <v>4</v>
      </c>
      <c r="B9" s="2" t="s">
        <v>43</v>
      </c>
      <c r="C9" s="12">
        <f>D9</f>
        <v>31.5</v>
      </c>
      <c r="D9" s="12">
        <v>31.5</v>
      </c>
      <c r="E9" s="13" t="s">
        <v>61</v>
      </c>
    </row>
    <row r="10" spans="1:5" ht="45">
      <c r="A10" s="2">
        <v>5</v>
      </c>
      <c r="B10" s="2" t="s">
        <v>44</v>
      </c>
      <c r="C10" s="12"/>
      <c r="D10" s="12"/>
      <c r="E10" s="13"/>
    </row>
    <row r="11" spans="1:5" ht="19.5" customHeight="1">
      <c r="A11" s="2">
        <v>6</v>
      </c>
      <c r="B11" s="2" t="s">
        <v>59</v>
      </c>
      <c r="C11" s="12">
        <v>1719.4</v>
      </c>
      <c r="D11" s="12">
        <v>1719.4</v>
      </c>
      <c r="E11" s="13" t="s">
        <v>61</v>
      </c>
    </row>
    <row r="12" spans="1:5" ht="15">
      <c r="A12" s="2"/>
      <c r="B12" s="2"/>
      <c r="C12" s="7"/>
      <c r="D12" s="7"/>
      <c r="E12" s="13"/>
    </row>
    <row r="13" spans="1:5" ht="15">
      <c r="A13" s="2"/>
      <c r="B13" s="2"/>
      <c r="C13" s="7"/>
      <c r="D13" s="7"/>
      <c r="E13" s="13"/>
    </row>
    <row r="14" spans="1:5" ht="15.75">
      <c r="A14" s="8"/>
      <c r="B14" s="8" t="s">
        <v>9</v>
      </c>
      <c r="C14" s="14">
        <f>D14</f>
        <v>21418.3</v>
      </c>
      <c r="D14" s="14">
        <f>SUM(D6:D11)</f>
        <v>21418.3</v>
      </c>
      <c r="E14" s="15"/>
    </row>
    <row r="15" spans="1:5" ht="15.75">
      <c r="A15" s="3"/>
      <c r="B15" s="3"/>
      <c r="C15" s="3"/>
      <c r="D15" s="3"/>
      <c r="E15" s="3"/>
    </row>
  </sheetData>
  <mergeCells count="5">
    <mergeCell ref="A4:A5"/>
    <mergeCell ref="B4:B5"/>
    <mergeCell ref="C4:C5"/>
    <mergeCell ref="A2:E2"/>
    <mergeCell ref="D4:E4"/>
  </mergeCells>
  <printOptions/>
  <pageMargins left="0.5905511811023623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5"/>
  <sheetViews>
    <sheetView tabSelected="1" view="pageBreakPreview" zoomScaleSheetLayoutView="100" workbookViewId="0" topLeftCell="A1">
      <selection activeCell="C11" sqref="C11"/>
    </sheetView>
  </sheetViews>
  <sheetFormatPr defaultColWidth="9.00390625" defaultRowHeight="12.75"/>
  <cols>
    <col min="1" max="1" width="4.75390625" style="0" customWidth="1"/>
    <col min="2" max="2" width="49.00390625" style="0" customWidth="1"/>
    <col min="3" max="3" width="41.75390625" style="0" customWidth="1"/>
    <col min="4" max="4" width="13.125" style="0" customWidth="1"/>
    <col min="5" max="5" width="13.00390625" style="0" customWidth="1"/>
    <col min="6" max="6" width="11.00390625" style="0" customWidth="1"/>
    <col min="7" max="7" width="11.125" style="0" customWidth="1"/>
  </cols>
  <sheetData>
    <row r="2" spans="1:4" ht="18">
      <c r="A2" s="21" t="s">
        <v>57</v>
      </c>
      <c r="B2" s="21"/>
      <c r="C2" s="21"/>
      <c r="D2" s="21"/>
    </row>
    <row r="3" spans="1:2" ht="18">
      <c r="A3" s="1"/>
      <c r="B3" s="1"/>
    </row>
    <row r="4" spans="1:3" ht="15.75" customHeight="1">
      <c r="A4" s="19" t="s">
        <v>0</v>
      </c>
      <c r="B4" s="19"/>
      <c r="C4" s="5" t="s">
        <v>56</v>
      </c>
    </row>
    <row r="5" spans="1:3" ht="15">
      <c r="A5" s="20"/>
      <c r="B5" s="20"/>
      <c r="C5" s="6" t="s">
        <v>2</v>
      </c>
    </row>
    <row r="6" spans="1:3" ht="35.25" customHeight="1">
      <c r="A6" s="5" t="s">
        <v>45</v>
      </c>
      <c r="B6" s="11" t="s">
        <v>1</v>
      </c>
      <c r="C6" s="12">
        <f>I!C14</f>
        <v>1472</v>
      </c>
    </row>
    <row r="7" spans="1:3" ht="32.25" customHeight="1">
      <c r="A7" s="5" t="s">
        <v>46</v>
      </c>
      <c r="B7" s="11" t="s">
        <v>10</v>
      </c>
      <c r="C7" s="12">
        <f>'II'!C14</f>
        <v>25.6</v>
      </c>
    </row>
    <row r="8" spans="1:3" ht="19.5" customHeight="1">
      <c r="A8" s="5" t="s">
        <v>50</v>
      </c>
      <c r="B8" s="11" t="s">
        <v>15</v>
      </c>
      <c r="C8" s="12">
        <f>III!C14</f>
        <v>721.1</v>
      </c>
    </row>
    <row r="9" spans="1:3" ht="15.75">
      <c r="A9" s="5" t="s">
        <v>47</v>
      </c>
      <c r="B9" s="11" t="s">
        <v>21</v>
      </c>
      <c r="C9" s="12">
        <f>'IV'!C14</f>
        <v>557</v>
      </c>
    </row>
    <row r="10" spans="1:3" ht="33.75" customHeight="1">
      <c r="A10" s="5" t="s">
        <v>48</v>
      </c>
      <c r="B10" s="11" t="s">
        <v>29</v>
      </c>
      <c r="C10" s="12">
        <f>'V '!C16</f>
        <v>2009.1</v>
      </c>
    </row>
    <row r="11" spans="1:3" ht="19.5" customHeight="1">
      <c r="A11" s="5" t="s">
        <v>49</v>
      </c>
      <c r="B11" s="11" t="s">
        <v>39</v>
      </c>
      <c r="C11" s="12">
        <f>VI!C14</f>
        <v>21418.3</v>
      </c>
    </row>
    <row r="12" spans="1:3" ht="15" customHeight="1">
      <c r="A12" s="2"/>
      <c r="B12" s="10"/>
      <c r="C12" s="12"/>
    </row>
    <row r="13" spans="1:3" ht="15">
      <c r="A13" s="2"/>
      <c r="B13" s="2"/>
      <c r="C13" s="12"/>
    </row>
    <row r="14" spans="1:3" ht="15.75">
      <c r="A14" s="8"/>
      <c r="B14" s="8" t="s">
        <v>9</v>
      </c>
      <c r="C14" s="14">
        <f>SUM(C6:C13)</f>
        <v>26203.1</v>
      </c>
    </row>
    <row r="15" spans="1:3" ht="15.75">
      <c r="A15" s="3"/>
      <c r="B15" s="3"/>
      <c r="C15" s="3"/>
    </row>
  </sheetData>
  <mergeCells count="3">
    <mergeCell ref="A4:A5"/>
    <mergeCell ref="B4:B5"/>
    <mergeCell ref="A2:D2"/>
  </mergeCells>
  <printOptions/>
  <pageMargins left="0.5905511811023623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Direktor</cp:lastModifiedBy>
  <cp:lastPrinted>2014-01-14T11:41:35Z</cp:lastPrinted>
  <dcterms:created xsi:type="dcterms:W3CDTF">2002-10-14T03:45:03Z</dcterms:created>
  <dcterms:modified xsi:type="dcterms:W3CDTF">2015-01-29T02:24:40Z</dcterms:modified>
  <cp:category/>
  <cp:version/>
  <cp:contentType/>
  <cp:contentStatus/>
</cp:coreProperties>
</file>